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560" windowHeight="12315"/>
  </bookViews>
  <sheets>
    <sheet name="总成绩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<sst xmlns="http://schemas.openxmlformats.org/spreadsheetml/2006/main" count="134" uniqueCount="102">
  <si>
    <t>2026年阜新市参加辽宁省事业单位集中面向社会公开招聘
报考阜新高等专科学校岗位面试人员总成绩</t>
  </si>
  <si>
    <t>序号</t>
  </si>
  <si>
    <t>准考证号</t>
  </si>
  <si>
    <t>姓名</t>
  </si>
  <si>
    <t>报考岗位</t>
  </si>
  <si>
    <t>招考人数</t>
  </si>
  <si>
    <t>职业测验分数</t>
  </si>
  <si>
    <t>综合分数</t>
  </si>
  <si>
    <t>笔试成绩</t>
  </si>
  <si>
    <t>面试成绩</t>
  </si>
  <si>
    <t>总成绩</t>
  </si>
  <si>
    <t>1121090102012</t>
  </si>
  <si>
    <t>靳昔蒙</t>
  </si>
  <si>
    <t>农牧系专业教师一</t>
  </si>
  <si>
    <t>1121080101204</t>
  </si>
  <si>
    <t>王彦迪</t>
  </si>
  <si>
    <t>1121010800308</t>
  </si>
  <si>
    <t>黄子晴</t>
  </si>
  <si>
    <t>1121090100118</t>
  </si>
  <si>
    <t>于井成</t>
  </si>
  <si>
    <t>缺考</t>
  </si>
  <si>
    <t>1121010800425</t>
  </si>
  <si>
    <t>杨昊延</t>
  </si>
  <si>
    <t>1121010801120</t>
  </si>
  <si>
    <t>梁寅峰</t>
  </si>
  <si>
    <t>1121010801420</t>
  </si>
  <si>
    <t>高铭</t>
  </si>
  <si>
    <t>农牧系专业教师二</t>
  </si>
  <si>
    <t>1121100703321</t>
  </si>
  <si>
    <t>闵思瑶</t>
  </si>
  <si>
    <t>1121070700523</t>
  </si>
  <si>
    <t>张晓凤</t>
  </si>
  <si>
    <t>1121010801709</t>
  </si>
  <si>
    <t>周欣仪</t>
  </si>
  <si>
    <t>1121010801024</t>
  </si>
  <si>
    <t>孙倩</t>
  </si>
  <si>
    <t>1121090102028</t>
  </si>
  <si>
    <t>王谦</t>
  </si>
  <si>
    <t>1121130201505</t>
  </si>
  <si>
    <t>孙一洋</t>
  </si>
  <si>
    <t>1121130201506</t>
  </si>
  <si>
    <t>张恩秋</t>
  </si>
  <si>
    <t>1121010800114</t>
  </si>
  <si>
    <t>王雨萌</t>
  </si>
  <si>
    <t>农牧系专业教师三</t>
  </si>
  <si>
    <t>1121010800801</t>
  </si>
  <si>
    <t>沈佳瑞</t>
  </si>
  <si>
    <t>1121090103427</t>
  </si>
  <si>
    <t>王玲</t>
  </si>
  <si>
    <t>装备制造系专业教师一</t>
  </si>
  <si>
    <t>1121010801510</t>
  </si>
  <si>
    <t>牛金辉</t>
  </si>
  <si>
    <t>1121023201212</t>
  </si>
  <si>
    <t>魏丽</t>
  </si>
  <si>
    <t>装备制造系专业教师二</t>
  </si>
  <si>
    <t>1121090100511</t>
  </si>
  <si>
    <t>马权</t>
  </si>
  <si>
    <t>1121100703125</t>
  </si>
  <si>
    <t>程宪生</t>
  </si>
  <si>
    <t>装备制造系专业教师三</t>
  </si>
  <si>
    <t>1121090100101</t>
  </si>
  <si>
    <t>王迪</t>
  </si>
  <si>
    <t>1121090102016</t>
  </si>
  <si>
    <t>任伟</t>
  </si>
  <si>
    <t>装备制造系专业教师四</t>
  </si>
  <si>
    <t>1121090101528</t>
  </si>
  <si>
    <t>付雨嘉</t>
  </si>
  <si>
    <t>装备制造系专业教师五</t>
  </si>
  <si>
    <t>1121090103330</t>
  </si>
  <si>
    <t>梁津维</t>
  </si>
  <si>
    <t>1121090101530</t>
  </si>
  <si>
    <t>石玉文</t>
  </si>
  <si>
    <t>智能制造系专业教师一</t>
  </si>
  <si>
    <t>1121070703615</t>
  </si>
  <si>
    <t>杨佳龙</t>
  </si>
  <si>
    <t>1121023201307</t>
  </si>
  <si>
    <t>李广月</t>
  </si>
  <si>
    <t>1121010800506</t>
  </si>
  <si>
    <t>何添禹</t>
  </si>
  <si>
    <t>1121110102825</t>
  </si>
  <si>
    <t>程塨</t>
  </si>
  <si>
    <t>1121023200428</t>
  </si>
  <si>
    <t>魏凡博</t>
  </si>
  <si>
    <t>1121120103903</t>
  </si>
  <si>
    <t>张浩楠</t>
  </si>
  <si>
    <t>1121130201510</t>
  </si>
  <si>
    <t>史弘扬</t>
  </si>
  <si>
    <t>1121023200901</t>
  </si>
  <si>
    <t>余孝楠</t>
  </si>
  <si>
    <t>智能制造系专业教师二</t>
  </si>
  <si>
    <t>1121010801214</t>
  </si>
  <si>
    <t>曲广宇</t>
  </si>
  <si>
    <t>电子信息系专业教师</t>
  </si>
  <si>
    <t>1121010800717</t>
  </si>
  <si>
    <t>徐佳杰</t>
  </si>
  <si>
    <t>1121090102324</t>
  </si>
  <si>
    <t>时吉</t>
  </si>
  <si>
    <t>1121090103712</t>
  </si>
  <si>
    <t>赵丽佳</t>
  </si>
  <si>
    <t>1121090102924</t>
  </si>
  <si>
    <t>赵梦</t>
  </si>
  <si>
    <t>2025年阜新市参加辽宁省事业单位集中面向社会公开招聘
报考阜新高等专科学校岗位成绩汇总表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</si>
</sst>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115" zoomScaleNormal="115" workbookViewId="0">
      <selection activeCell="A1" sqref="A1:J1"/>
    </sheetView>
  </sheetViews>
  <sheetFormatPr defaultColWidth="9" defaultRowHeight="13.5"/>
  <cols>
    <col min="1" max="1" width="5.63333333333333" customWidth="1"/>
    <col min="2" max="2" width="23.1333333333333" customWidth="1"/>
    <col min="3" max="3" width="11.6333333333333" customWidth="1"/>
    <col min="4" max="4" width="24.25" customWidth="1"/>
    <col min="5" max="5" width="9.88333333333333" customWidth="1"/>
    <col min="6" max="6" width="17.3833333333333" customWidth="1"/>
    <col min="7" max="7" width="17.6416666666667" customWidth="1"/>
    <col min="8" max="8" width="16.4666666666667" customWidth="1"/>
    <col min="9" max="9" width="14.7666666666667" customWidth="1"/>
    <col min="10" max="10" width="17.25" customWidth="1"/>
  </cols>
  <sheetData>
    <row r="1" ht="98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4.95" customHeight="1" spans="1:11">
      <c r="A3" s="6">
        <v>1</v>
      </c>
      <c r="B3" s="6" t="s">
        <v>11</v>
      </c>
      <c r="C3" s="6" t="s">
        <v>12</v>
      </c>
      <c r="D3" s="7" t="s">
        <v>13</v>
      </c>
      <c r="E3" s="6">
        <v>3</v>
      </c>
      <c r="F3" s="7">
        <v>110.5</v>
      </c>
      <c r="G3" s="7">
        <v>90</v>
      </c>
      <c r="H3" s="6">
        <v>100.25</v>
      </c>
      <c r="I3" s="7">
        <v>80.67</v>
      </c>
      <c r="J3" s="7">
        <f>H3*0.4+I3*0.6</f>
        <v>88.502</v>
      </c>
    </row>
    <row r="4" s="2" customFormat="1" ht="24.95" customHeight="1" spans="1:11">
      <c r="A4" s="6">
        <v>2</v>
      </c>
      <c r="B4" s="6" t="s">
        <v>14</v>
      </c>
      <c r="C4" s="6" t="s">
        <v>15</v>
      </c>
      <c r="D4" s="7" t="s">
        <v>13</v>
      </c>
      <c r="E4" s="6">
        <v>3</v>
      </c>
      <c r="F4" s="7">
        <v>88.5</v>
      </c>
      <c r="G4" s="7">
        <v>106.5</v>
      </c>
      <c r="H4" s="6">
        <v>97.5</v>
      </c>
      <c r="I4" s="7">
        <v>84.67</v>
      </c>
      <c r="J4" s="7">
        <f>H4*0.4+I4*0.6</f>
        <v>89.802</v>
      </c>
    </row>
    <row r="5" s="2" customFormat="1" ht="24.95" customHeight="1" spans="1:11">
      <c r="A5" s="6">
        <v>3</v>
      </c>
      <c r="B5" s="6" t="s">
        <v>16</v>
      </c>
      <c r="C5" s="6" t="s">
        <v>17</v>
      </c>
      <c r="D5" s="7" t="s">
        <v>13</v>
      </c>
      <c r="E5" s="6">
        <v>3</v>
      </c>
      <c r="F5" s="7">
        <v>93.5</v>
      </c>
      <c r="G5" s="7">
        <v>101</v>
      </c>
      <c r="H5" s="6">
        <v>97.25</v>
      </c>
      <c r="I5" s="7">
        <v>76.33</v>
      </c>
      <c r="J5" s="7">
        <f>H5*0.4+I5*0.6</f>
        <v>84.698</v>
      </c>
      <c r="K5"/>
    </row>
    <row r="6" ht="24.95" customHeight="1" spans="1:11">
      <c r="A6" s="6">
        <v>4</v>
      </c>
      <c r="B6" s="6" t="s">
        <v>18</v>
      </c>
      <c r="C6" s="6" t="s">
        <v>19</v>
      </c>
      <c r="D6" s="7" t="s">
        <v>13</v>
      </c>
      <c r="E6" s="6">
        <v>3</v>
      </c>
      <c r="F6" s="7">
        <v>103.5</v>
      </c>
      <c r="G6" s="7">
        <v>89</v>
      </c>
      <c r="H6" s="6">
        <v>96.25</v>
      </c>
      <c r="I6" s="7" t="s">
        <v>20</v>
      </c>
      <c r="J6" s="7">
        <f>H6*0.4</f>
        <v>38.5</v>
      </c>
    </row>
    <row r="7" ht="24.95" customHeight="1" spans="1:11">
      <c r="A7" s="6">
        <v>5</v>
      </c>
      <c r="B7" s="6" t="s">
        <v>21</v>
      </c>
      <c r="C7" s="6" t="s">
        <v>22</v>
      </c>
      <c r="D7" s="7" t="s">
        <v>13</v>
      </c>
      <c r="E7" s="6">
        <v>3</v>
      </c>
      <c r="F7" s="7">
        <v>95.5</v>
      </c>
      <c r="G7" s="7">
        <v>95</v>
      </c>
      <c r="H7" s="6">
        <v>95.25</v>
      </c>
      <c r="I7" s="7">
        <v>84.67</v>
      </c>
      <c r="J7" s="7">
        <f>H7*0.4+I7*0.6</f>
        <v>88.902</v>
      </c>
      <c r="K7" s="2"/>
    </row>
    <row r="8" ht="24.95" customHeight="1" spans="1:11">
      <c r="A8" s="6">
        <v>6</v>
      </c>
      <c r="B8" s="6" t="s">
        <v>23</v>
      </c>
      <c r="C8" s="6" t="s">
        <v>24</v>
      </c>
      <c r="D8" s="7" t="s">
        <v>13</v>
      </c>
      <c r="E8" s="6">
        <v>3</v>
      </c>
      <c r="F8" s="7">
        <v>89.5</v>
      </c>
      <c r="G8" s="7">
        <v>93</v>
      </c>
      <c r="H8" s="6">
        <v>91.25</v>
      </c>
      <c r="I8" s="7">
        <v>78.08</v>
      </c>
      <c r="J8" s="7">
        <f>H8*0.4+I8*0.6</f>
        <v>83.348</v>
      </c>
    </row>
    <row r="9" s="2" customFormat="1" ht="24.95" customHeight="1" spans="1:11">
      <c r="A9" s="6">
        <v>7</v>
      </c>
      <c r="B9" s="6" t="s">
        <v>25</v>
      </c>
      <c r="C9" s="6" t="s">
        <v>26</v>
      </c>
      <c r="D9" s="7" t="s">
        <v>27</v>
      </c>
      <c r="E9" s="6">
        <v>4</v>
      </c>
      <c r="F9" s="7">
        <v>87</v>
      </c>
      <c r="G9" s="7">
        <v>120.5</v>
      </c>
      <c r="H9" s="6">
        <v>103.75</v>
      </c>
      <c r="I9" s="7">
        <v>85.33</v>
      </c>
      <c r="J9" s="7">
        <f>H9*0.4+I9*0.6</f>
        <v>92.698</v>
      </c>
    </row>
    <row r="10" s="2" customFormat="1" ht="24.95" customHeight="1" spans="1:11">
      <c r="A10" s="6">
        <v>8</v>
      </c>
      <c r="B10" s="6" t="s">
        <v>28</v>
      </c>
      <c r="C10" s="6" t="s">
        <v>29</v>
      </c>
      <c r="D10" s="7" t="s">
        <v>27</v>
      </c>
      <c r="E10" s="6">
        <v>4</v>
      </c>
      <c r="F10" s="7">
        <v>104.5</v>
      </c>
      <c r="G10" s="7">
        <v>101</v>
      </c>
      <c r="H10" s="6">
        <v>102.75</v>
      </c>
      <c r="I10" s="7" t="s">
        <v>20</v>
      </c>
      <c r="J10" s="7">
        <f>H10*0.4</f>
        <v>41.1</v>
      </c>
      <c r="K10"/>
    </row>
    <row r="11" s="2" customFormat="1" ht="24.95" customHeight="1" spans="1:11">
      <c r="A11" s="6">
        <v>9</v>
      </c>
      <c r="B11" s="6" t="s">
        <v>30</v>
      </c>
      <c r="C11" s="6" t="s">
        <v>31</v>
      </c>
      <c r="D11" s="7" t="s">
        <v>27</v>
      </c>
      <c r="E11" s="6">
        <v>4</v>
      </c>
      <c r="F11" s="7">
        <v>101</v>
      </c>
      <c r="G11" s="7">
        <v>93</v>
      </c>
      <c r="H11" s="6">
        <v>97</v>
      </c>
      <c r="I11" s="7">
        <v>83.83</v>
      </c>
      <c r="J11" s="7">
        <f>H11*0.4+I11*0.6</f>
        <v>89.098</v>
      </c>
    </row>
    <row r="12" s="2" customFormat="1" ht="24.95" customHeight="1" spans="1:11">
      <c r="A12" s="6">
        <v>10</v>
      </c>
      <c r="B12" s="6" t="s">
        <v>32</v>
      </c>
      <c r="C12" s="6" t="s">
        <v>33</v>
      </c>
      <c r="D12" s="7" t="s">
        <v>27</v>
      </c>
      <c r="E12" s="6">
        <v>4</v>
      </c>
      <c r="F12" s="7">
        <v>83.5</v>
      </c>
      <c r="G12" s="7">
        <v>103</v>
      </c>
      <c r="H12" s="6">
        <v>93.25</v>
      </c>
      <c r="I12" s="7">
        <v>80</v>
      </c>
      <c r="J12" s="7">
        <f>H12*0.4+I12*0.6</f>
        <v>85.3</v>
      </c>
    </row>
    <row r="13" ht="24.95" customHeight="1" spans="1:11">
      <c r="A13" s="6">
        <v>11</v>
      </c>
      <c r="B13" s="6" t="s">
        <v>34</v>
      </c>
      <c r="C13" s="6" t="s">
        <v>35</v>
      </c>
      <c r="D13" s="7" t="s">
        <v>27</v>
      </c>
      <c r="E13" s="6">
        <v>4</v>
      </c>
      <c r="F13" s="7">
        <v>103</v>
      </c>
      <c r="G13" s="7">
        <v>83</v>
      </c>
      <c r="H13" s="6">
        <v>93</v>
      </c>
      <c r="I13" s="7">
        <v>82.67</v>
      </c>
      <c r="J13" s="7">
        <f>H13*0.4+I13*0.6</f>
        <v>86.802</v>
      </c>
      <c r="K13" s="2"/>
    </row>
    <row r="14" ht="24.95" customHeight="1" spans="1:11">
      <c r="A14" s="6">
        <v>12</v>
      </c>
      <c r="B14" s="6" t="s">
        <v>36</v>
      </c>
      <c r="C14" s="6" t="s">
        <v>37</v>
      </c>
      <c r="D14" s="7" t="s">
        <v>27</v>
      </c>
      <c r="E14" s="6">
        <v>4</v>
      </c>
      <c r="F14" s="7">
        <v>86.5</v>
      </c>
      <c r="G14" s="7">
        <v>90</v>
      </c>
      <c r="H14" s="6">
        <v>88.25</v>
      </c>
      <c r="I14" s="7">
        <v>72</v>
      </c>
      <c r="J14" s="7">
        <f>H14*0.4+I14*0.6</f>
        <v>78.5</v>
      </c>
    </row>
    <row r="15" ht="24.95" customHeight="1" spans="1:11">
      <c r="A15" s="6">
        <v>13</v>
      </c>
      <c r="B15" s="6" t="s">
        <v>38</v>
      </c>
      <c r="C15" s="6" t="s">
        <v>39</v>
      </c>
      <c r="D15" s="7" t="s">
        <v>27</v>
      </c>
      <c r="E15" s="6">
        <v>4</v>
      </c>
      <c r="F15" s="7">
        <v>90</v>
      </c>
      <c r="G15" s="7">
        <v>84</v>
      </c>
      <c r="H15" s="6">
        <v>87</v>
      </c>
      <c r="I15" s="7">
        <v>83</v>
      </c>
      <c r="J15" s="7">
        <f>H15*0.4+I15*0.6</f>
        <v>84.6</v>
      </c>
    </row>
    <row r="16" ht="24.95" customHeight="1" spans="1:11">
      <c r="A16" s="6">
        <v>14</v>
      </c>
      <c r="B16" s="6" t="s">
        <v>40</v>
      </c>
      <c r="C16" s="6" t="s">
        <v>41</v>
      </c>
      <c r="D16" s="7" t="s">
        <v>27</v>
      </c>
      <c r="E16" s="6">
        <v>4</v>
      </c>
      <c r="F16" s="7">
        <v>86</v>
      </c>
      <c r="G16" s="7">
        <v>86</v>
      </c>
      <c r="H16" s="6">
        <v>86</v>
      </c>
      <c r="I16" s="7">
        <v>84.33</v>
      </c>
      <c r="J16" s="7">
        <f>H16*0.4+I16*0.6</f>
        <v>84.998</v>
      </c>
    </row>
    <row r="17" s="2" customFormat="1" ht="24.95" customHeight="1" spans="1:11">
      <c r="A17" s="6">
        <v>15</v>
      </c>
      <c r="B17" s="6" t="s">
        <v>42</v>
      </c>
      <c r="C17" s="6" t="s">
        <v>43</v>
      </c>
      <c r="D17" s="7" t="s">
        <v>44</v>
      </c>
      <c r="E17" s="6">
        <v>1</v>
      </c>
      <c r="F17" s="7">
        <v>109.5</v>
      </c>
      <c r="G17" s="7">
        <v>100</v>
      </c>
      <c r="H17" s="6">
        <v>104.75</v>
      </c>
      <c r="I17" s="7">
        <v>86.67</v>
      </c>
      <c r="J17" s="7">
        <f t="shared" ref="J17:J23" si="0">H17*0.4+I17*0.6</f>
        <v>93.902</v>
      </c>
    </row>
    <row r="18" ht="24.95" customHeight="1" spans="1:11">
      <c r="A18" s="6">
        <v>16</v>
      </c>
      <c r="B18" s="6" t="s">
        <v>45</v>
      </c>
      <c r="C18" s="6" t="s">
        <v>46</v>
      </c>
      <c r="D18" s="7" t="s">
        <v>44</v>
      </c>
      <c r="E18" s="6">
        <v>1</v>
      </c>
      <c r="F18" s="7">
        <v>99</v>
      </c>
      <c r="G18" s="7">
        <v>107</v>
      </c>
      <c r="H18" s="6">
        <v>103</v>
      </c>
      <c r="I18" s="7">
        <v>80.67</v>
      </c>
      <c r="J18" s="7">
        <f t="shared" si="0"/>
        <v>89.602</v>
      </c>
    </row>
    <row r="19" s="2" customFormat="1" ht="24.95" customHeight="1" spans="1:11">
      <c r="A19" s="6">
        <v>17</v>
      </c>
      <c r="B19" s="6" t="s">
        <v>47</v>
      </c>
      <c r="C19" s="6" t="s">
        <v>48</v>
      </c>
      <c r="D19" s="7" t="s">
        <v>49</v>
      </c>
      <c r="E19" s="6">
        <v>1</v>
      </c>
      <c r="F19" s="7">
        <v>84.5</v>
      </c>
      <c r="G19" s="7">
        <v>88</v>
      </c>
      <c r="H19" s="6">
        <v>86.25</v>
      </c>
      <c r="I19" s="7">
        <v>83.67</v>
      </c>
      <c r="J19" s="7">
        <f t="shared" si="0"/>
        <v>84.702</v>
      </c>
    </row>
    <row r="20" ht="24.95" customHeight="1" spans="1:11">
      <c r="A20" s="6">
        <v>18</v>
      </c>
      <c r="B20" s="6" t="s">
        <v>50</v>
      </c>
      <c r="C20" s="6" t="s">
        <v>51</v>
      </c>
      <c r="D20" s="7" t="s">
        <v>49</v>
      </c>
      <c r="E20" s="6">
        <v>1</v>
      </c>
      <c r="F20" s="7">
        <v>83.5</v>
      </c>
      <c r="G20" s="7">
        <v>62</v>
      </c>
      <c r="H20" s="6">
        <v>72.75</v>
      </c>
      <c r="I20" s="7">
        <v>80</v>
      </c>
      <c r="J20" s="7">
        <f t="shared" si="0"/>
        <v>77.1</v>
      </c>
    </row>
    <row r="21" s="2" customFormat="1" ht="24.95" customHeight="1" spans="1:11">
      <c r="A21" s="6">
        <v>19</v>
      </c>
      <c r="B21" s="6" t="s">
        <v>52</v>
      </c>
      <c r="C21" s="6" t="s">
        <v>53</v>
      </c>
      <c r="D21" s="7" t="s">
        <v>54</v>
      </c>
      <c r="E21" s="6">
        <v>1</v>
      </c>
      <c r="F21" s="7">
        <v>94</v>
      </c>
      <c r="G21" s="7">
        <v>102</v>
      </c>
      <c r="H21" s="6">
        <v>98</v>
      </c>
      <c r="I21" s="7">
        <v>74.33</v>
      </c>
      <c r="J21" s="7">
        <f>H21*0.4+I21*0.6</f>
        <v>83.798</v>
      </c>
      <c r="K21"/>
    </row>
    <row r="22" ht="24.95" customHeight="1" spans="1:11">
      <c r="A22" s="6">
        <v>20</v>
      </c>
      <c r="B22" s="6" t="s">
        <v>55</v>
      </c>
      <c r="C22" s="6" t="s">
        <v>56</v>
      </c>
      <c r="D22" s="7" t="s">
        <v>54</v>
      </c>
      <c r="E22" s="6">
        <v>1</v>
      </c>
      <c r="F22" s="7">
        <v>105.5</v>
      </c>
      <c r="G22" s="7">
        <v>85</v>
      </c>
      <c r="H22" s="6">
        <v>95.25</v>
      </c>
      <c r="I22" s="7">
        <v>85</v>
      </c>
      <c r="J22" s="7">
        <f>H22*0.4+I22*0.6</f>
        <v>89.1</v>
      </c>
      <c r="K22" s="2"/>
    </row>
    <row r="23" s="2" customFormat="1" ht="24.95" customHeight="1" spans="1:11">
      <c r="A23" s="6">
        <v>21</v>
      </c>
      <c r="B23" s="6" t="s">
        <v>57</v>
      </c>
      <c r="C23" s="6" t="s">
        <v>58</v>
      </c>
      <c r="D23" s="7" t="s">
        <v>59</v>
      </c>
      <c r="E23" s="6">
        <v>1</v>
      </c>
      <c r="F23" s="7">
        <v>94.5</v>
      </c>
      <c r="G23" s="7">
        <v>81</v>
      </c>
      <c r="H23" s="6">
        <v>87.75</v>
      </c>
      <c r="I23" s="7" t="s">
        <v>20</v>
      </c>
      <c r="J23" s="7">
        <f>H23*0.4</f>
        <v>35.1</v>
      </c>
      <c r="K23"/>
    </row>
    <row r="24" ht="24.95" customHeight="1" spans="1:11">
      <c r="A24" s="6">
        <v>22</v>
      </c>
      <c r="B24" s="8" t="s">
        <v>60</v>
      </c>
      <c r="C24" s="6" t="s">
        <v>61</v>
      </c>
      <c r="D24" s="7" t="s">
        <v>59</v>
      </c>
      <c r="E24" s="6">
        <v>1</v>
      </c>
      <c r="F24" s="7">
        <v>86.5</v>
      </c>
      <c r="G24" s="7">
        <v>84.5</v>
      </c>
      <c r="H24" s="6">
        <v>85.5</v>
      </c>
      <c r="I24" s="7">
        <v>85.33</v>
      </c>
      <c r="J24" s="7">
        <f>H24*0.4+I24*0.6</f>
        <v>85.398</v>
      </c>
      <c r="K24" s="2"/>
    </row>
    <row r="25" s="2" customFormat="1" ht="24.95" customHeight="1" spans="1:11">
      <c r="A25" s="6">
        <v>23</v>
      </c>
      <c r="B25" s="6" t="s">
        <v>62</v>
      </c>
      <c r="C25" s="6" t="s">
        <v>63</v>
      </c>
      <c r="D25" s="7" t="s">
        <v>64</v>
      </c>
      <c r="E25" s="6">
        <v>1</v>
      </c>
      <c r="F25" s="7">
        <v>98</v>
      </c>
      <c r="G25" s="7">
        <v>89</v>
      </c>
      <c r="H25" s="6">
        <v>93.5</v>
      </c>
      <c r="I25" s="7">
        <v>84.33</v>
      </c>
      <c r="J25" s="7">
        <f>H25*0.4+I25*0.6</f>
        <v>87.998</v>
      </c>
    </row>
    <row r="26" s="2" customFormat="1" ht="24.95" customHeight="1" spans="1:11">
      <c r="A26" s="6">
        <v>24</v>
      </c>
      <c r="B26" s="6" t="s">
        <v>65</v>
      </c>
      <c r="C26" s="6" t="s">
        <v>66</v>
      </c>
      <c r="D26" s="7" t="s">
        <v>67</v>
      </c>
      <c r="E26" s="6">
        <v>1</v>
      </c>
      <c r="F26" s="7">
        <v>87</v>
      </c>
      <c r="G26" s="7">
        <v>104</v>
      </c>
      <c r="H26" s="6">
        <v>95.5</v>
      </c>
      <c r="I26" s="7">
        <v>85.33</v>
      </c>
      <c r="J26" s="7">
        <f>H26*0.4+I26*0.6</f>
        <v>89.398</v>
      </c>
    </row>
    <row r="27" ht="24.95" customHeight="1" spans="1:11">
      <c r="A27" s="6">
        <v>25</v>
      </c>
      <c r="B27" s="6" t="s">
        <v>68</v>
      </c>
      <c r="C27" s="6" t="s">
        <v>69</v>
      </c>
      <c r="D27" s="7" t="s">
        <v>67</v>
      </c>
      <c r="E27" s="6">
        <v>1</v>
      </c>
      <c r="F27" s="7">
        <v>100.5</v>
      </c>
      <c r="G27" s="7">
        <v>88</v>
      </c>
      <c r="H27" s="6">
        <v>94.25</v>
      </c>
      <c r="I27" s="7">
        <v>81.67</v>
      </c>
      <c r="J27" s="7">
        <f>H27*0.4+I27*0.6</f>
        <v>86.702</v>
      </c>
    </row>
    <row r="28" s="2" customFormat="1" ht="24.95" customHeight="1" spans="1:11">
      <c r="A28" s="6">
        <v>26</v>
      </c>
      <c r="B28" s="6" t="s">
        <v>70</v>
      </c>
      <c r="C28" s="6" t="s">
        <v>71</v>
      </c>
      <c r="D28" s="7" t="s">
        <v>72</v>
      </c>
      <c r="E28" s="6">
        <v>4</v>
      </c>
      <c r="F28" s="7">
        <v>101</v>
      </c>
      <c r="G28" s="7">
        <v>107</v>
      </c>
      <c r="H28" s="6">
        <v>104</v>
      </c>
      <c r="I28" s="7">
        <v>83</v>
      </c>
      <c r="J28" s="7">
        <f>H28*0.4+I28*0.6</f>
        <v>91.4</v>
      </c>
    </row>
    <row r="29" s="2" customFormat="1" ht="24.95" customHeight="1" spans="1:11">
      <c r="A29" s="6">
        <v>27</v>
      </c>
      <c r="B29" s="8" t="s">
        <v>73</v>
      </c>
      <c r="C29" s="6" t="s">
        <v>74</v>
      </c>
      <c r="D29" s="6" t="s">
        <v>72</v>
      </c>
      <c r="E29" s="6">
        <v>4</v>
      </c>
      <c r="F29" s="6">
        <v>100.5</v>
      </c>
      <c r="G29" s="6">
        <v>98</v>
      </c>
      <c r="H29" s="6">
        <v>99.25</v>
      </c>
      <c r="I29" s="7">
        <v>89.33</v>
      </c>
      <c r="J29" s="7">
        <f>H29*0.4+I29*0.6</f>
        <v>93.298</v>
      </c>
    </row>
    <row r="30" s="2" customFormat="1" ht="24.95" customHeight="1" spans="1:11">
      <c r="A30" s="6">
        <v>28</v>
      </c>
      <c r="B30" s="6" t="s">
        <v>75</v>
      </c>
      <c r="C30" s="6" t="s">
        <v>76</v>
      </c>
      <c r="D30" s="6" t="s">
        <v>72</v>
      </c>
      <c r="E30" s="6">
        <v>4</v>
      </c>
      <c r="F30" s="6">
        <v>93</v>
      </c>
      <c r="G30" s="6">
        <v>104</v>
      </c>
      <c r="H30" s="6">
        <v>98.5</v>
      </c>
      <c r="I30" s="7">
        <v>80.67</v>
      </c>
      <c r="J30" s="7">
        <f>H30*0.4+I30*0.6</f>
        <v>87.802</v>
      </c>
      <c r="K30"/>
    </row>
    <row r="31" s="2" customFormat="1" ht="24.95" customHeight="1" spans="1:11">
      <c r="A31" s="6">
        <v>29</v>
      </c>
      <c r="B31" s="6" t="s">
        <v>77</v>
      </c>
      <c r="C31" s="6" t="s">
        <v>78</v>
      </c>
      <c r="D31" s="6" t="s">
        <v>72</v>
      </c>
      <c r="E31" s="6">
        <v>4</v>
      </c>
      <c r="F31" s="6">
        <v>104.5</v>
      </c>
      <c r="G31" s="6">
        <v>90</v>
      </c>
      <c r="H31" s="6">
        <v>97.25</v>
      </c>
      <c r="I31" s="7">
        <v>90.33</v>
      </c>
      <c r="J31" s="7">
        <f>H31*0.4+I31*0.6</f>
        <v>93.098</v>
      </c>
    </row>
    <row r="32" ht="24.95" customHeight="1" spans="1:11">
      <c r="A32" s="6">
        <v>30</v>
      </c>
      <c r="B32" s="6" t="s">
        <v>79</v>
      </c>
      <c r="C32" s="6" t="s">
        <v>80</v>
      </c>
      <c r="D32" s="6" t="s">
        <v>72</v>
      </c>
      <c r="E32" s="6">
        <v>4</v>
      </c>
      <c r="F32" s="6">
        <v>94.5</v>
      </c>
      <c r="G32" s="6">
        <v>99</v>
      </c>
      <c r="H32" s="6">
        <v>96.75</v>
      </c>
      <c r="I32" s="7">
        <v>77.67</v>
      </c>
      <c r="J32" s="7">
        <f>H32*0.4+I32*0.6</f>
        <v>85.302</v>
      </c>
    </row>
    <row r="33" ht="24.95" customHeight="1" spans="1:11">
      <c r="A33" s="6">
        <v>31</v>
      </c>
      <c r="B33" s="6" t="s">
        <v>81</v>
      </c>
      <c r="C33" s="6" t="s">
        <v>82</v>
      </c>
      <c r="D33" s="6" t="s">
        <v>72</v>
      </c>
      <c r="E33" s="6">
        <v>4</v>
      </c>
      <c r="F33" s="6">
        <v>97</v>
      </c>
      <c r="G33" s="6">
        <v>96</v>
      </c>
      <c r="H33" s="6">
        <v>96.5</v>
      </c>
      <c r="I33" s="7">
        <v>75.33</v>
      </c>
      <c r="J33" s="7">
        <f>H33*0.4+I33*0.6</f>
        <v>83.798</v>
      </c>
    </row>
    <row r="34" ht="24.95" customHeight="1" spans="1:11">
      <c r="A34" s="6">
        <v>32</v>
      </c>
      <c r="B34" s="6" t="s">
        <v>83</v>
      </c>
      <c r="C34" s="6" t="s">
        <v>84</v>
      </c>
      <c r="D34" s="6" t="s">
        <v>72</v>
      </c>
      <c r="E34" s="6">
        <v>4</v>
      </c>
      <c r="F34" s="6">
        <v>108</v>
      </c>
      <c r="G34" s="6">
        <v>84</v>
      </c>
      <c r="H34" s="6">
        <v>96</v>
      </c>
      <c r="I34" s="7">
        <v>87.33</v>
      </c>
      <c r="J34" s="7">
        <f>H34*0.4+I34*0.6</f>
        <v>90.798</v>
      </c>
      <c r="K34" s="2"/>
    </row>
    <row r="35" ht="24.95" customHeight="1" spans="1:11">
      <c r="A35" s="6">
        <v>33</v>
      </c>
      <c r="B35" s="6" t="s">
        <v>85</v>
      </c>
      <c r="C35" s="6" t="s">
        <v>86</v>
      </c>
      <c r="D35" s="6" t="s">
        <v>72</v>
      </c>
      <c r="E35" s="6">
        <v>4</v>
      </c>
      <c r="F35" s="6">
        <v>99.5</v>
      </c>
      <c r="G35" s="6">
        <v>91</v>
      </c>
      <c r="H35" s="6">
        <v>95.25</v>
      </c>
      <c r="I35" s="7">
        <v>86</v>
      </c>
      <c r="J35" s="7">
        <f>H35*0.4+I35*0.6</f>
        <v>89.7</v>
      </c>
    </row>
    <row r="36" s="2" customFormat="1" ht="24.95" customHeight="1" spans="1:11">
      <c r="A36" s="6">
        <v>34</v>
      </c>
      <c r="B36" s="6" t="s">
        <v>87</v>
      </c>
      <c r="C36" s="6" t="s">
        <v>88</v>
      </c>
      <c r="D36" s="6" t="s">
        <v>89</v>
      </c>
      <c r="E36" s="6">
        <v>1</v>
      </c>
      <c r="F36" s="6">
        <v>71.5</v>
      </c>
      <c r="G36" s="6">
        <v>86</v>
      </c>
      <c r="H36" s="6">
        <v>78.75</v>
      </c>
      <c r="I36" s="7">
        <v>77.33</v>
      </c>
      <c r="J36" s="7">
        <f>H36*0.4+I36*0.6</f>
        <v>77.898</v>
      </c>
    </row>
    <row r="37" s="2" customFormat="1" ht="24.95" customHeight="1" spans="1:11">
      <c r="A37" s="6">
        <v>35</v>
      </c>
      <c r="B37" s="6" t="s">
        <v>90</v>
      </c>
      <c r="C37" s="6" t="s">
        <v>91</v>
      </c>
      <c r="D37" s="6" t="s">
        <v>92</v>
      </c>
      <c r="E37" s="6">
        <v>3</v>
      </c>
      <c r="F37" s="6">
        <v>95</v>
      </c>
      <c r="G37" s="6">
        <v>91.5</v>
      </c>
      <c r="H37" s="6">
        <v>93.25</v>
      </c>
      <c r="I37" s="7">
        <v>76.67</v>
      </c>
      <c r="J37" s="7">
        <f>H37*0.4+I37*0.6</f>
        <v>83.302</v>
      </c>
    </row>
    <row r="38" s="2" customFormat="1" ht="24.95" customHeight="1" spans="1:11">
      <c r="A38" s="6">
        <v>36</v>
      </c>
      <c r="B38" s="6" t="s">
        <v>93</v>
      </c>
      <c r="C38" s="6" t="s">
        <v>94</v>
      </c>
      <c r="D38" s="6" t="s">
        <v>92</v>
      </c>
      <c r="E38" s="6">
        <v>3</v>
      </c>
      <c r="F38" s="6">
        <v>81.5</v>
      </c>
      <c r="G38" s="6">
        <v>96</v>
      </c>
      <c r="H38" s="6">
        <v>88.75</v>
      </c>
      <c r="I38" s="7">
        <v>68</v>
      </c>
      <c r="J38" s="7">
        <f>H38*0.4+I38*0.6</f>
        <v>76.3</v>
      </c>
      <c r="K38"/>
    </row>
    <row r="39" s="2" customFormat="1" ht="24.95" customHeight="1" spans="1:11">
      <c r="A39" s="6">
        <v>37</v>
      </c>
      <c r="B39" s="6" t="s">
        <v>95</v>
      </c>
      <c r="C39" s="6" t="s">
        <v>96</v>
      </c>
      <c r="D39" s="6" t="s">
        <v>92</v>
      </c>
      <c r="E39" s="6">
        <v>3</v>
      </c>
      <c r="F39" s="6">
        <v>71.5</v>
      </c>
      <c r="G39" s="6">
        <v>96.5</v>
      </c>
      <c r="H39" s="6">
        <v>84</v>
      </c>
      <c r="I39" s="7">
        <v>74</v>
      </c>
      <c r="J39" s="7">
        <f>H39*0.4+I39*0.6</f>
        <v>78</v>
      </c>
    </row>
    <row r="40" ht="24.95" customHeight="1" spans="1:11">
      <c r="A40" s="6">
        <v>38</v>
      </c>
      <c r="B40" s="6" t="s">
        <v>97</v>
      </c>
      <c r="C40" s="6" t="s">
        <v>98</v>
      </c>
      <c r="D40" s="6" t="s">
        <v>92</v>
      </c>
      <c r="E40" s="6">
        <v>3</v>
      </c>
      <c r="F40" s="6">
        <v>69.5</v>
      </c>
      <c r="G40" s="6">
        <v>82</v>
      </c>
      <c r="H40" s="6">
        <v>75.75</v>
      </c>
      <c r="I40" s="7" t="s">
        <v>20</v>
      </c>
      <c r="J40" s="7">
        <f>H40*0.4</f>
        <v>30.3</v>
      </c>
    </row>
    <row r="41" ht="24.95" customHeight="1" spans="1:11">
      <c r="A41" s="6">
        <v>39</v>
      </c>
      <c r="B41" s="6" t="s">
        <v>99</v>
      </c>
      <c r="C41" s="6" t="s">
        <v>100</v>
      </c>
      <c r="D41" s="6" t="s">
        <v>92</v>
      </c>
      <c r="E41" s="6">
        <v>3</v>
      </c>
      <c r="F41" s="6">
        <v>59</v>
      </c>
      <c r="G41" s="6">
        <v>70</v>
      </c>
      <c r="H41" s="6">
        <v>64.5</v>
      </c>
      <c r="I41" s="7">
        <v>88</v>
      </c>
      <c r="J41" s="7">
        <f>H41*0.4+I41*0.6</f>
        <v>78.6</v>
      </c>
      <c r="K41" s="2"/>
    </row>
  </sheetData>
  <sortState ref="A3:K41">
    <sortCondition ref="A3:A41"/>
  </sortState>
  <mergeCells count="1">
    <mergeCell ref="A1:J1"/>
  </mergeCells>
  <pageMargins left="0.751388888888889" right="0.751388888888889" top="1" bottom="1" header="0.5" footer="0.5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:G1"/>
    </sheetView>
  </sheetViews>
  <sheetFormatPr defaultColWidth="9" defaultRowHeight="13.5" outlineLevelCol="6"/>
  <sheetData>
    <row r="1" ht="20.25" spans="1:7">
      <c r="A1" s="1" t="s">
        <v>101</v>
      </c>
      <c r="B1" s="1"/>
      <c r="C1" s="1"/>
      <c r="D1" s="1" t="s">
        <v>101</v>
      </c>
      <c r="E1" s="1"/>
      <c r="F1" s="1"/>
      <c r="G1" s="1"/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财会人珂琦</cp:lastModifiedBy>
  <dcterms:created xsi:type="dcterms:W3CDTF">2025-06-30T00:19:00Z</dcterms:created>
  <dcterms:modified xsi:type="dcterms:W3CDTF">2026-06-15T06:47:29Z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941C7E41BFDF4E7BA82593F772207A0A_11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